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440" windowHeight="12105"/>
  </bookViews>
  <sheets>
    <sheet name="Количествено стойностна сметка" sheetId="5" r:id="rId1"/>
  </sheets>
  <calcPr calcId="145621"/>
</workbook>
</file>

<file path=xl/calcChain.xml><?xml version="1.0" encoding="utf-8"?>
<calcChain xmlns="http://schemas.openxmlformats.org/spreadsheetml/2006/main">
  <c r="D106" i="5" l="1"/>
  <c r="D104" i="5"/>
  <c r="D83" i="5" l="1"/>
  <c r="D81" i="5"/>
  <c r="D61" i="5" l="1"/>
  <c r="D33" i="5" l="1"/>
  <c r="D12" i="5" l="1"/>
</calcChain>
</file>

<file path=xl/sharedStrings.xml><?xml version="1.0" encoding="utf-8"?>
<sst xmlns="http://schemas.openxmlformats.org/spreadsheetml/2006/main" count="213" uniqueCount="47">
  <si>
    <t>бр.</t>
  </si>
  <si>
    <t>Коли чество</t>
  </si>
  <si>
    <t>м2</t>
  </si>
  <si>
    <t>м3</t>
  </si>
  <si>
    <t>№</t>
  </si>
  <si>
    <t>Доставка и монтаж на футболни врати 3/2м. с мрежа</t>
  </si>
  <si>
    <t>Ед. Цена</t>
  </si>
  <si>
    <t>Ед. м.</t>
  </si>
  <si>
    <t>Стойност лв.</t>
  </si>
  <si>
    <t>Доставка и полагане на акрилна настилка</t>
  </si>
  <si>
    <t xml:space="preserve">Доставка и монтаж на врата, входна,еднокрила, ажурна, 2/1м </t>
  </si>
  <si>
    <t>Общо без ДДС:</t>
  </si>
  <si>
    <t>Общо с ДДС:</t>
  </si>
  <si>
    <t>20 % ДДС</t>
  </si>
  <si>
    <t>Видове  строително-монтажни Работи</t>
  </si>
  <si>
    <t>Демонтаж и извозване на оградни платна</t>
  </si>
  <si>
    <t>Доставка и монтаж на оградни платна с размери 1.50 х 3.00 м.</t>
  </si>
  <si>
    <t>Двукратно боядисване на метална оградна мрежа</t>
  </si>
  <si>
    <t>Разчертаване игрището за футбол и баскетбол</t>
  </si>
  <si>
    <t>Доставка и монтаж на баскетболно табло - всички операции</t>
  </si>
  <si>
    <t>Демонтаж и извозване на съоръжения</t>
  </si>
  <si>
    <t xml:space="preserve">Изкоп - земни маси и транспортиране до депо </t>
  </si>
  <si>
    <t>Кофраж за ивични основи - двустранен</t>
  </si>
  <si>
    <t>мл</t>
  </si>
  <si>
    <t xml:space="preserve">Доставка и монтаж на армировка - стремена и надлъжна </t>
  </si>
  <si>
    <t>кг</t>
  </si>
  <si>
    <t>Доставка и наливане на бетон за ивични основи /фундамент/ КЛАС Б 20</t>
  </si>
  <si>
    <t xml:space="preserve">Доставка, разстилане и валиране фракция - слой  до 8 см с вкл. валиране и трамбоване </t>
  </si>
  <si>
    <t>т</t>
  </si>
  <si>
    <t>Доставка и монтаж на линейни отводнители и отводнителни тръби</t>
  </si>
  <si>
    <t>Доставка и полагане на армиран бетон  -  8 см с вкл. шлайфане на бетона</t>
  </si>
  <si>
    <t>Количествено-стойностна сметка</t>
  </si>
  <si>
    <t>1. Обособена позиция №1</t>
  </si>
  <si>
    <t>Доставка и полагане на настилка от изкуствена трева 40мм, два цвята /тъмно зелен - светло зелен + червен за полетата на аутове и тъчове, вкл. Полагане на кварцов пясък и каучуков гранулат</t>
  </si>
  <si>
    <t>Видове  строително-монтажни работи</t>
  </si>
  <si>
    <t>Разчертаване игрището за футбол</t>
  </si>
  <si>
    <t>Монтаж и укрепване на оградна мрежа на спортна площадка с височина 3.00 м.</t>
  </si>
  <si>
    <t>Футболна спортна площадка  в ж.к. "Гевгелийски", ул. "Сехово", зад бл.7</t>
  </si>
  <si>
    <t xml:space="preserve">Комбинирана спортна площадка (футбол и баскетбол) в ж.к. "Илинден", при бл.131Б </t>
  </si>
  <si>
    <t>2. Обособена позиция №2</t>
  </si>
  <si>
    <t>Комбинирана спортна площадка (футбол и баскетбол) в ж.к. "Света Троица", зад бл.150</t>
  </si>
  <si>
    <t>Футболна спортна площадка  в ж.к. "Света Троица", до бл.298А</t>
  </si>
  <si>
    <t>Комбинирана спортна площадка в ж.к. "Света Троица" , при бл.326</t>
  </si>
  <si>
    <t>Дата .............................2019 г.</t>
  </si>
  <si>
    <t>Управител:........................................</t>
  </si>
  <si>
    <t>Обща стойност по обособена позиция №1.................................лв. без ДДС</t>
  </si>
  <si>
    <t>Обща стойност по обособена позиция №2.................................лв. без ДДС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</si>
</sst>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2" fontId="2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2" fillId="3" borderId="4" xfId="0" applyNumberFormat="1" applyFont="1" applyFill="1" applyBorder="1" applyAlignment="1">
      <alignment horizontal="right" vertical="center"/>
    </xf>
    <xf numFmtId="2" fontId="2" fillId="3" borderId="3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top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tabSelected="1" view="pageBreakPreview" topLeftCell="A112" zoomScaleNormal="124" zoomScaleSheetLayoutView="100" workbookViewId="0">
      <pane xSplit="4" topLeftCell="E1" activePane="topRight" state="frozen"/>
      <selection activeCell="A13" sqref="A13"/>
      <selection pane="topRight" activeCell="P131" sqref="P131"/>
    </sheetView>
  </sheetViews>
  <sheetFormatPr defaultRowHeight="12.75" x14ac:dyDescent="0.25"/>
  <cols>
    <col min="1" max="1" width="3.7109375" style="1" customWidth="1"/>
    <col min="2" max="2" width="30.7109375" style="1" customWidth="1"/>
    <col min="3" max="3" width="6.7109375" style="2" customWidth="1"/>
    <col min="4" max="5" width="9.7109375" style="1" customWidth="1"/>
    <col min="6" max="6" width="11.7109375" style="1" customWidth="1"/>
    <col min="7" max="22" width="3.28515625" style="1" customWidth="1"/>
    <col min="23" max="16384" width="9.140625" style="1"/>
  </cols>
  <sheetData>
    <row r="1" spans="1:6" ht="24" customHeight="1" x14ac:dyDescent="0.25">
      <c r="A1" s="27" t="s">
        <v>31</v>
      </c>
      <c r="B1" s="27"/>
      <c r="C1" s="27"/>
      <c r="D1" s="27"/>
      <c r="E1" s="27"/>
      <c r="F1" s="27"/>
    </row>
    <row r="2" spans="1:6" x14ac:dyDescent="0.25">
      <c r="A2" s="26" t="s">
        <v>32</v>
      </c>
    </row>
    <row r="3" spans="1:6" x14ac:dyDescent="0.25">
      <c r="A3" s="26"/>
    </row>
    <row r="4" spans="1:6" ht="20.100000000000001" customHeight="1" x14ac:dyDescent="0.25">
      <c r="A4" s="17" t="s">
        <v>37</v>
      </c>
      <c r="B4" s="18"/>
      <c r="C4" s="18"/>
      <c r="D4" s="18"/>
      <c r="E4" s="18"/>
      <c r="F4" s="19"/>
    </row>
    <row r="5" spans="1:6" ht="33" customHeight="1" x14ac:dyDescent="0.25">
      <c r="A5" s="42" t="s">
        <v>4</v>
      </c>
      <c r="B5" s="42" t="s">
        <v>34</v>
      </c>
      <c r="C5" s="42" t="s">
        <v>7</v>
      </c>
      <c r="D5" s="42" t="s">
        <v>1</v>
      </c>
      <c r="E5" s="42" t="s">
        <v>6</v>
      </c>
      <c r="F5" s="41" t="s">
        <v>8</v>
      </c>
    </row>
    <row r="6" spans="1:6" ht="25.5" x14ac:dyDescent="0.25">
      <c r="A6" s="28">
        <v>1</v>
      </c>
      <c r="B6" s="20" t="s">
        <v>21</v>
      </c>
      <c r="C6" s="29" t="s">
        <v>3</v>
      </c>
      <c r="D6" s="30">
        <v>9</v>
      </c>
      <c r="E6" s="30"/>
      <c r="F6" s="21"/>
    </row>
    <row r="7" spans="1:6" ht="25.5" x14ac:dyDescent="0.25">
      <c r="A7" s="31">
        <v>2</v>
      </c>
      <c r="B7" s="5" t="s">
        <v>22</v>
      </c>
      <c r="C7" s="32" t="s">
        <v>23</v>
      </c>
      <c r="D7" s="33">
        <v>150</v>
      </c>
      <c r="E7" s="33"/>
      <c r="F7" s="6"/>
    </row>
    <row r="8" spans="1:6" ht="25.5" x14ac:dyDescent="0.25">
      <c r="A8" s="31">
        <v>3</v>
      </c>
      <c r="B8" s="5" t="s">
        <v>24</v>
      </c>
      <c r="C8" s="32" t="s">
        <v>25</v>
      </c>
      <c r="D8" s="33">
        <v>500</v>
      </c>
      <c r="E8" s="33"/>
      <c r="F8" s="6"/>
    </row>
    <row r="9" spans="1:6" ht="38.25" x14ac:dyDescent="0.25">
      <c r="A9" s="31">
        <v>4</v>
      </c>
      <c r="B9" s="5" t="s">
        <v>26</v>
      </c>
      <c r="C9" s="32" t="s">
        <v>3</v>
      </c>
      <c r="D9" s="33">
        <v>15</v>
      </c>
      <c r="E9" s="33"/>
      <c r="F9" s="6"/>
    </row>
    <row r="10" spans="1:6" ht="38.25" x14ac:dyDescent="0.25">
      <c r="A10" s="31">
        <v>5</v>
      </c>
      <c r="B10" s="5" t="s">
        <v>27</v>
      </c>
      <c r="C10" s="32" t="s">
        <v>28</v>
      </c>
      <c r="D10" s="33">
        <v>140</v>
      </c>
      <c r="E10" s="33"/>
      <c r="F10" s="6"/>
    </row>
    <row r="11" spans="1:6" ht="25.5" x14ac:dyDescent="0.25">
      <c r="A11" s="31">
        <v>6</v>
      </c>
      <c r="B11" s="5" t="s">
        <v>29</v>
      </c>
      <c r="C11" s="32" t="s">
        <v>23</v>
      </c>
      <c r="D11" s="33">
        <v>30.3</v>
      </c>
      <c r="E11" s="33"/>
      <c r="F11" s="6"/>
    </row>
    <row r="12" spans="1:6" ht="38.25" x14ac:dyDescent="0.25">
      <c r="A12" s="31">
        <v>7</v>
      </c>
      <c r="B12" s="5" t="s">
        <v>30</v>
      </c>
      <c r="C12" s="32" t="s">
        <v>3</v>
      </c>
      <c r="D12" s="33">
        <f>0.08*930</f>
        <v>74.400000000000006</v>
      </c>
      <c r="E12" s="33"/>
      <c r="F12" s="6"/>
    </row>
    <row r="13" spans="1:6" ht="76.5" x14ac:dyDescent="0.25">
      <c r="A13" s="31">
        <v>8</v>
      </c>
      <c r="B13" s="7" t="s">
        <v>33</v>
      </c>
      <c r="C13" s="34" t="s">
        <v>2</v>
      </c>
      <c r="D13" s="33">
        <v>930</v>
      </c>
      <c r="E13" s="33"/>
      <c r="F13" s="6"/>
    </row>
    <row r="14" spans="1:6" ht="25.5" x14ac:dyDescent="0.25">
      <c r="A14" s="31">
        <v>9</v>
      </c>
      <c r="B14" s="35" t="s">
        <v>15</v>
      </c>
      <c r="C14" s="36" t="s">
        <v>0</v>
      </c>
      <c r="D14" s="33">
        <v>2</v>
      </c>
      <c r="E14" s="33"/>
      <c r="F14" s="6"/>
    </row>
    <row r="15" spans="1:6" ht="25.5" x14ac:dyDescent="0.25">
      <c r="A15" s="31">
        <v>10</v>
      </c>
      <c r="B15" s="35" t="s">
        <v>20</v>
      </c>
      <c r="C15" s="36" t="s">
        <v>0</v>
      </c>
      <c r="D15" s="33">
        <v>4</v>
      </c>
      <c r="E15" s="33"/>
      <c r="F15" s="6"/>
    </row>
    <row r="16" spans="1:6" ht="12.75" customHeight="1" x14ac:dyDescent="0.25">
      <c r="A16" s="31">
        <v>11</v>
      </c>
      <c r="B16" s="16" t="s">
        <v>16</v>
      </c>
      <c r="C16" s="34" t="s">
        <v>0</v>
      </c>
      <c r="D16" s="33">
        <v>6</v>
      </c>
      <c r="E16" s="33"/>
      <c r="F16" s="6"/>
    </row>
    <row r="17" spans="1:6" ht="12.75" customHeight="1" x14ac:dyDescent="0.25">
      <c r="A17" s="31">
        <v>12</v>
      </c>
      <c r="B17" s="37" t="s">
        <v>17</v>
      </c>
      <c r="C17" s="38" t="s">
        <v>2</v>
      </c>
      <c r="D17" s="33">
        <v>400</v>
      </c>
      <c r="E17" s="33"/>
      <c r="F17" s="6"/>
    </row>
    <row r="18" spans="1:6" ht="25.5" x14ac:dyDescent="0.25">
      <c r="A18" s="31">
        <v>13</v>
      </c>
      <c r="B18" s="9" t="s">
        <v>10</v>
      </c>
      <c r="C18" s="39" t="s">
        <v>0</v>
      </c>
      <c r="D18" s="33">
        <v>2</v>
      </c>
      <c r="E18" s="33"/>
      <c r="F18" s="6"/>
    </row>
    <row r="19" spans="1:6" ht="25.5" x14ac:dyDescent="0.25">
      <c r="A19" s="31">
        <v>14</v>
      </c>
      <c r="B19" s="40" t="s">
        <v>5</v>
      </c>
      <c r="C19" s="39" t="s">
        <v>0</v>
      </c>
      <c r="D19" s="33">
        <v>2</v>
      </c>
      <c r="E19" s="33"/>
      <c r="F19" s="6"/>
    </row>
    <row r="20" spans="1:6" x14ac:dyDescent="0.25">
      <c r="A20" s="41">
        <v>15</v>
      </c>
      <c r="B20" s="35" t="s">
        <v>35</v>
      </c>
      <c r="C20" s="39" t="s">
        <v>0</v>
      </c>
      <c r="D20" s="33">
        <v>1</v>
      </c>
      <c r="E20" s="33"/>
      <c r="F20" s="6"/>
    </row>
    <row r="21" spans="1:6" ht="15" customHeight="1" x14ac:dyDescent="0.25">
      <c r="A21" s="8"/>
      <c r="B21" s="8"/>
      <c r="C21" s="10"/>
      <c r="D21" s="24" t="s">
        <v>11</v>
      </c>
      <c r="E21" s="25"/>
      <c r="F21" s="11"/>
    </row>
    <row r="22" spans="1:6" ht="15" customHeight="1" x14ac:dyDescent="0.25">
      <c r="A22" s="8"/>
      <c r="B22" s="8"/>
      <c r="C22" s="10"/>
      <c r="D22" s="24" t="s">
        <v>13</v>
      </c>
      <c r="E22" s="25"/>
      <c r="F22" s="12"/>
    </row>
    <row r="23" spans="1:6" x14ac:dyDescent="0.25">
      <c r="A23" s="22"/>
      <c r="B23" s="23"/>
      <c r="C23" s="10"/>
      <c r="D23" s="24" t="s">
        <v>12</v>
      </c>
      <c r="E23" s="25"/>
      <c r="F23" s="14"/>
    </row>
    <row r="24" spans="1:6" x14ac:dyDescent="0.25">
      <c r="A24" s="3"/>
      <c r="C24" s="4"/>
      <c r="D24" s="3"/>
      <c r="E24" s="3"/>
      <c r="F24" s="3"/>
    </row>
    <row r="25" spans="1:6" ht="27.75" customHeight="1" x14ac:dyDescent="0.25">
      <c r="A25" s="46" t="s">
        <v>38</v>
      </c>
      <c r="B25" s="46"/>
      <c r="C25" s="46"/>
      <c r="D25" s="46"/>
      <c r="E25" s="46"/>
      <c r="F25" s="46"/>
    </row>
    <row r="26" spans="1:6" ht="25.5" x14ac:dyDescent="0.25">
      <c r="A26" s="36" t="s">
        <v>4</v>
      </c>
      <c r="B26" s="36" t="s">
        <v>34</v>
      </c>
      <c r="C26" s="36" t="s">
        <v>7</v>
      </c>
      <c r="D26" s="36" t="s">
        <v>1</v>
      </c>
      <c r="E26" s="36" t="s">
        <v>6</v>
      </c>
      <c r="F26" s="36" t="s">
        <v>8</v>
      </c>
    </row>
    <row r="27" spans="1:6" ht="25.5" x14ac:dyDescent="0.25">
      <c r="A27" s="31">
        <v>1</v>
      </c>
      <c r="B27" s="43" t="s">
        <v>21</v>
      </c>
      <c r="C27" s="49" t="s">
        <v>3</v>
      </c>
      <c r="D27" s="50">
        <v>5</v>
      </c>
      <c r="E27" s="50"/>
      <c r="F27" s="6"/>
    </row>
    <row r="28" spans="1:6" ht="25.5" x14ac:dyDescent="0.25">
      <c r="A28" s="31">
        <v>2</v>
      </c>
      <c r="B28" s="43" t="s">
        <v>22</v>
      </c>
      <c r="C28" s="49" t="s">
        <v>23</v>
      </c>
      <c r="D28" s="50">
        <v>120</v>
      </c>
      <c r="E28" s="50"/>
      <c r="F28" s="6"/>
    </row>
    <row r="29" spans="1:6" ht="25.5" x14ac:dyDescent="0.25">
      <c r="A29" s="31">
        <v>3</v>
      </c>
      <c r="B29" s="43" t="s">
        <v>24</v>
      </c>
      <c r="C29" s="49" t="s">
        <v>25</v>
      </c>
      <c r="D29" s="50">
        <v>300</v>
      </c>
      <c r="E29" s="50"/>
      <c r="F29" s="6"/>
    </row>
    <row r="30" spans="1:6" ht="38.25" x14ac:dyDescent="0.25">
      <c r="A30" s="31">
        <v>4</v>
      </c>
      <c r="B30" s="43" t="s">
        <v>26</v>
      </c>
      <c r="C30" s="49" t="s">
        <v>3</v>
      </c>
      <c r="D30" s="50">
        <v>10</v>
      </c>
      <c r="E30" s="50"/>
      <c r="F30" s="6"/>
    </row>
    <row r="31" spans="1:6" ht="38.25" x14ac:dyDescent="0.25">
      <c r="A31" s="31">
        <v>5</v>
      </c>
      <c r="B31" s="43" t="s">
        <v>27</v>
      </c>
      <c r="C31" s="49" t="s">
        <v>28</v>
      </c>
      <c r="D31" s="50">
        <v>90</v>
      </c>
      <c r="E31" s="50"/>
      <c r="F31" s="6"/>
    </row>
    <row r="32" spans="1:6" ht="25.5" x14ac:dyDescent="0.25">
      <c r="A32" s="31">
        <v>6</v>
      </c>
      <c r="B32" s="43" t="s">
        <v>29</v>
      </c>
      <c r="C32" s="49" t="s">
        <v>23</v>
      </c>
      <c r="D32" s="50">
        <v>31</v>
      </c>
      <c r="E32" s="50"/>
      <c r="F32" s="6"/>
    </row>
    <row r="33" spans="1:6" ht="38.25" x14ac:dyDescent="0.25">
      <c r="A33" s="31">
        <v>7</v>
      </c>
      <c r="B33" s="43" t="s">
        <v>30</v>
      </c>
      <c r="C33" s="49" t="s">
        <v>3</v>
      </c>
      <c r="D33" s="50">
        <f>40</f>
        <v>40</v>
      </c>
      <c r="E33" s="50"/>
      <c r="F33" s="6"/>
    </row>
    <row r="34" spans="1:6" ht="25.5" x14ac:dyDescent="0.25">
      <c r="A34" s="31">
        <v>8</v>
      </c>
      <c r="B34" s="44" t="s">
        <v>9</v>
      </c>
      <c r="C34" s="34" t="s">
        <v>2</v>
      </c>
      <c r="D34" s="51">
        <v>496</v>
      </c>
      <c r="E34" s="52"/>
      <c r="F34" s="6"/>
    </row>
    <row r="35" spans="1:6" ht="25.5" x14ac:dyDescent="0.25">
      <c r="A35" s="31">
        <v>9</v>
      </c>
      <c r="B35" s="53" t="s">
        <v>15</v>
      </c>
      <c r="C35" s="36" t="s">
        <v>0</v>
      </c>
      <c r="D35" s="51">
        <v>10</v>
      </c>
      <c r="E35" s="52"/>
      <c r="F35" s="6"/>
    </row>
    <row r="36" spans="1:6" ht="25.5" x14ac:dyDescent="0.25">
      <c r="A36" s="31">
        <v>10</v>
      </c>
      <c r="B36" s="53" t="s">
        <v>20</v>
      </c>
      <c r="C36" s="36" t="s">
        <v>0</v>
      </c>
      <c r="D36" s="51">
        <v>4</v>
      </c>
      <c r="E36" s="52"/>
      <c r="F36" s="6"/>
    </row>
    <row r="37" spans="1:6" ht="25.5" x14ac:dyDescent="0.25">
      <c r="A37" s="31">
        <v>11</v>
      </c>
      <c r="B37" s="43" t="s">
        <v>16</v>
      </c>
      <c r="C37" s="34" t="s">
        <v>0</v>
      </c>
      <c r="D37" s="51">
        <v>12</v>
      </c>
      <c r="E37" s="52"/>
      <c r="F37" s="6"/>
    </row>
    <row r="38" spans="1:6" ht="25.5" x14ac:dyDescent="0.25">
      <c r="A38" s="31">
        <v>12</v>
      </c>
      <c r="B38" s="54" t="s">
        <v>17</v>
      </c>
      <c r="C38" s="34" t="s">
        <v>2</v>
      </c>
      <c r="D38" s="55">
        <v>336</v>
      </c>
      <c r="E38" s="55"/>
      <c r="F38" s="6"/>
    </row>
    <row r="39" spans="1:6" ht="25.5" x14ac:dyDescent="0.25">
      <c r="A39" s="31">
        <v>13</v>
      </c>
      <c r="B39" s="45" t="s">
        <v>10</v>
      </c>
      <c r="C39" s="39" t="s">
        <v>0</v>
      </c>
      <c r="D39" s="55">
        <v>2</v>
      </c>
      <c r="E39" s="55"/>
      <c r="F39" s="6"/>
    </row>
    <row r="40" spans="1:6" ht="25.5" x14ac:dyDescent="0.25">
      <c r="A40" s="31">
        <v>14</v>
      </c>
      <c r="B40" s="56" t="s">
        <v>5</v>
      </c>
      <c r="C40" s="39" t="s">
        <v>0</v>
      </c>
      <c r="D40" s="55">
        <v>2</v>
      </c>
      <c r="E40" s="55"/>
      <c r="F40" s="6"/>
    </row>
    <row r="41" spans="1:6" ht="25.5" x14ac:dyDescent="0.25">
      <c r="A41" s="31">
        <v>15</v>
      </c>
      <c r="B41" s="56" t="s">
        <v>19</v>
      </c>
      <c r="C41" s="39" t="s">
        <v>0</v>
      </c>
      <c r="D41" s="55">
        <v>2</v>
      </c>
      <c r="E41" s="55"/>
      <c r="F41" s="6"/>
    </row>
    <row r="42" spans="1:6" ht="25.5" x14ac:dyDescent="0.25">
      <c r="A42" s="31">
        <v>16</v>
      </c>
      <c r="B42" s="53" t="s">
        <v>18</v>
      </c>
      <c r="C42" s="39" t="s">
        <v>0</v>
      </c>
      <c r="D42" s="55">
        <v>2</v>
      </c>
      <c r="E42" s="55"/>
      <c r="F42" s="6"/>
    </row>
    <row r="43" spans="1:6" ht="15" customHeight="1" x14ac:dyDescent="0.25">
      <c r="A43" s="8"/>
      <c r="B43" s="8"/>
      <c r="C43" s="10"/>
      <c r="D43" s="48" t="s">
        <v>11</v>
      </c>
      <c r="E43" s="48"/>
      <c r="F43" s="14"/>
    </row>
    <row r="44" spans="1:6" ht="15" customHeight="1" x14ac:dyDescent="0.25">
      <c r="A44" s="8"/>
      <c r="B44" s="8"/>
      <c r="C44" s="10"/>
      <c r="D44" s="48" t="s">
        <v>13</v>
      </c>
      <c r="E44" s="48"/>
      <c r="F44" s="12"/>
    </row>
    <row r="45" spans="1:6" x14ac:dyDescent="0.25">
      <c r="A45" s="22"/>
      <c r="B45" s="23"/>
      <c r="C45" s="10"/>
      <c r="D45" s="48" t="s">
        <v>12</v>
      </c>
      <c r="E45" s="48"/>
      <c r="F45" s="14"/>
    </row>
    <row r="47" spans="1:6" x14ac:dyDescent="0.25">
      <c r="B47" s="1" t="s">
        <v>45</v>
      </c>
    </row>
    <row r="49" spans="1:6" x14ac:dyDescent="0.25">
      <c r="A49" s="1" t="s">
        <v>43</v>
      </c>
      <c r="D49" s="61" t="s">
        <v>44</v>
      </c>
      <c r="E49" s="61"/>
      <c r="F49" s="61"/>
    </row>
    <row r="50" spans="1:6" x14ac:dyDescent="0.25">
      <c r="D50" s="62"/>
      <c r="E50" s="62"/>
      <c r="F50" s="62"/>
    </row>
    <row r="51" spans="1:6" x14ac:dyDescent="0.25">
      <c r="A51" s="26" t="s">
        <v>39</v>
      </c>
    </row>
    <row r="52" spans="1:6" x14ac:dyDescent="0.25">
      <c r="A52" s="26"/>
    </row>
    <row r="53" spans="1:6" ht="33" customHeight="1" x14ac:dyDescent="0.25">
      <c r="A53" s="60" t="s">
        <v>40</v>
      </c>
      <c r="B53" s="60"/>
      <c r="C53" s="60"/>
      <c r="D53" s="60"/>
      <c r="E53" s="60"/>
      <c r="F53" s="60"/>
    </row>
    <row r="54" spans="1:6" ht="23.25" customHeight="1" x14ac:dyDescent="0.25">
      <c r="A54" s="42" t="s">
        <v>4</v>
      </c>
      <c r="B54" s="42" t="s">
        <v>34</v>
      </c>
      <c r="C54" s="42" t="s">
        <v>7</v>
      </c>
      <c r="D54" s="42" t="s">
        <v>1</v>
      </c>
      <c r="E54" s="42" t="s">
        <v>6</v>
      </c>
      <c r="F54" s="41" t="s">
        <v>8</v>
      </c>
    </row>
    <row r="55" spans="1:6" ht="25.5" x14ac:dyDescent="0.25">
      <c r="A55" s="31">
        <v>1</v>
      </c>
      <c r="B55" s="5" t="s">
        <v>21</v>
      </c>
      <c r="C55" s="32" t="s">
        <v>3</v>
      </c>
      <c r="D55" s="57">
        <v>10</v>
      </c>
      <c r="E55" s="33"/>
      <c r="F55" s="15"/>
    </row>
    <row r="56" spans="1:6" ht="25.5" x14ac:dyDescent="0.25">
      <c r="A56" s="31">
        <v>2</v>
      </c>
      <c r="B56" s="5" t="s">
        <v>22</v>
      </c>
      <c r="C56" s="32" t="s">
        <v>23</v>
      </c>
      <c r="D56" s="57">
        <v>150</v>
      </c>
      <c r="E56" s="33"/>
      <c r="F56" s="15"/>
    </row>
    <row r="57" spans="1:6" ht="25.5" x14ac:dyDescent="0.25">
      <c r="A57" s="31">
        <v>3</v>
      </c>
      <c r="B57" s="5" t="s">
        <v>24</v>
      </c>
      <c r="C57" s="32" t="s">
        <v>25</v>
      </c>
      <c r="D57" s="57">
        <v>550</v>
      </c>
      <c r="E57" s="33"/>
      <c r="F57" s="15"/>
    </row>
    <row r="58" spans="1:6" ht="38.25" x14ac:dyDescent="0.25">
      <c r="A58" s="31">
        <v>4</v>
      </c>
      <c r="B58" s="5" t="s">
        <v>26</v>
      </c>
      <c r="C58" s="32" t="s">
        <v>3</v>
      </c>
      <c r="D58" s="57">
        <v>16</v>
      </c>
      <c r="E58" s="33"/>
      <c r="F58" s="15"/>
    </row>
    <row r="59" spans="1:6" ht="38.25" x14ac:dyDescent="0.25">
      <c r="A59" s="31">
        <v>5</v>
      </c>
      <c r="B59" s="5" t="s">
        <v>27</v>
      </c>
      <c r="C59" s="32" t="s">
        <v>28</v>
      </c>
      <c r="D59" s="57">
        <v>150</v>
      </c>
      <c r="E59" s="33"/>
      <c r="F59" s="15"/>
    </row>
    <row r="60" spans="1:6" ht="25.5" x14ac:dyDescent="0.25">
      <c r="A60" s="31">
        <v>6</v>
      </c>
      <c r="B60" s="5" t="s">
        <v>29</v>
      </c>
      <c r="C60" s="32" t="s">
        <v>23</v>
      </c>
      <c r="D60" s="57">
        <v>50</v>
      </c>
      <c r="E60" s="33"/>
      <c r="F60" s="15"/>
    </row>
    <row r="61" spans="1:6" ht="38.25" x14ac:dyDescent="0.25">
      <c r="A61" s="31">
        <v>7</v>
      </c>
      <c r="B61" s="5" t="s">
        <v>30</v>
      </c>
      <c r="C61" s="32" t="s">
        <v>3</v>
      </c>
      <c r="D61" s="57">
        <f>0.08*930</f>
        <v>74.400000000000006</v>
      </c>
      <c r="E61" s="33"/>
      <c r="F61" s="15"/>
    </row>
    <row r="62" spans="1:6" ht="25.5" x14ac:dyDescent="0.25">
      <c r="A62" s="31">
        <v>8</v>
      </c>
      <c r="B62" s="7" t="s">
        <v>9</v>
      </c>
      <c r="C62" s="34" t="s">
        <v>2</v>
      </c>
      <c r="D62" s="44">
        <v>1000</v>
      </c>
      <c r="E62" s="52"/>
      <c r="F62" s="15"/>
    </row>
    <row r="63" spans="1:6" ht="25.5" x14ac:dyDescent="0.25">
      <c r="A63" s="31">
        <v>9</v>
      </c>
      <c r="B63" s="35" t="s">
        <v>15</v>
      </c>
      <c r="C63" s="36" t="s">
        <v>0</v>
      </c>
      <c r="D63" s="44">
        <v>4</v>
      </c>
      <c r="E63" s="52"/>
      <c r="F63" s="15"/>
    </row>
    <row r="64" spans="1:6" ht="25.5" x14ac:dyDescent="0.25">
      <c r="A64" s="31">
        <v>10</v>
      </c>
      <c r="B64" s="16" t="s">
        <v>16</v>
      </c>
      <c r="C64" s="34" t="s">
        <v>0</v>
      </c>
      <c r="D64" s="44">
        <v>4</v>
      </c>
      <c r="E64" s="52"/>
      <c r="F64" s="15"/>
    </row>
    <row r="65" spans="1:6" ht="25.5" x14ac:dyDescent="0.25">
      <c r="A65" s="31">
        <v>11</v>
      </c>
      <c r="B65" s="58" t="s">
        <v>17</v>
      </c>
      <c r="C65" s="34" t="s">
        <v>2</v>
      </c>
      <c r="D65" s="59">
        <v>420</v>
      </c>
      <c r="E65" s="55"/>
      <c r="F65" s="15"/>
    </row>
    <row r="66" spans="1:6" ht="25.5" x14ac:dyDescent="0.25">
      <c r="A66" s="31">
        <v>12</v>
      </c>
      <c r="B66" s="9" t="s">
        <v>10</v>
      </c>
      <c r="C66" s="39" t="s">
        <v>0</v>
      </c>
      <c r="D66" s="59">
        <v>2</v>
      </c>
      <c r="E66" s="55"/>
      <c r="F66" s="15"/>
    </row>
    <row r="67" spans="1:6" ht="25.5" x14ac:dyDescent="0.25">
      <c r="A67" s="31">
        <v>13</v>
      </c>
      <c r="B67" s="40" t="s">
        <v>5</v>
      </c>
      <c r="C67" s="39" t="s">
        <v>0</v>
      </c>
      <c r="D67" s="59">
        <v>2</v>
      </c>
      <c r="E67" s="55"/>
      <c r="F67" s="15"/>
    </row>
    <row r="68" spans="1:6" ht="25.5" x14ac:dyDescent="0.25">
      <c r="A68" s="31">
        <v>14</v>
      </c>
      <c r="B68" s="40" t="s">
        <v>19</v>
      </c>
      <c r="C68" s="39" t="s">
        <v>0</v>
      </c>
      <c r="D68" s="59">
        <v>2</v>
      </c>
      <c r="E68" s="55"/>
      <c r="F68" s="15"/>
    </row>
    <row r="69" spans="1:6" ht="25.5" x14ac:dyDescent="0.25">
      <c r="A69" s="41">
        <v>15</v>
      </c>
      <c r="B69" s="35" t="s">
        <v>18</v>
      </c>
      <c r="C69" s="39" t="s">
        <v>0</v>
      </c>
      <c r="D69" s="59">
        <v>2</v>
      </c>
      <c r="E69" s="55"/>
      <c r="F69" s="15"/>
    </row>
    <row r="70" spans="1:6" ht="15" customHeight="1" x14ac:dyDescent="0.25">
      <c r="A70" s="8"/>
      <c r="B70" s="8"/>
      <c r="C70" s="10"/>
      <c r="D70" s="47" t="s">
        <v>11</v>
      </c>
      <c r="E70" s="47"/>
      <c r="F70" s="14"/>
    </row>
    <row r="71" spans="1:6" ht="15" customHeight="1" x14ac:dyDescent="0.25">
      <c r="A71" s="8"/>
      <c r="B71" s="8"/>
      <c r="C71" s="10"/>
      <c r="D71" s="47" t="s">
        <v>13</v>
      </c>
      <c r="E71" s="47"/>
      <c r="F71" s="12"/>
    </row>
    <row r="72" spans="1:6" x14ac:dyDescent="0.25">
      <c r="A72" s="22"/>
      <c r="B72" s="22"/>
      <c r="C72" s="10"/>
      <c r="D72" s="47" t="s">
        <v>12</v>
      </c>
      <c r="E72" s="47"/>
      <c r="F72" s="14"/>
    </row>
    <row r="75" spans="1:6" ht="20.100000000000001" customHeight="1" x14ac:dyDescent="0.25">
      <c r="A75" s="60" t="s">
        <v>41</v>
      </c>
      <c r="B75" s="60"/>
      <c r="C75" s="60"/>
      <c r="D75" s="60"/>
      <c r="E75" s="60"/>
      <c r="F75" s="60"/>
    </row>
    <row r="76" spans="1:6" ht="25.5" x14ac:dyDescent="0.25">
      <c r="A76" s="42" t="s">
        <v>4</v>
      </c>
      <c r="B76" s="42" t="s">
        <v>14</v>
      </c>
      <c r="C76" s="42" t="s">
        <v>7</v>
      </c>
      <c r="D76" s="42" t="s">
        <v>1</v>
      </c>
      <c r="E76" s="42" t="s">
        <v>6</v>
      </c>
      <c r="F76" s="41" t="s">
        <v>8</v>
      </c>
    </row>
    <row r="77" spans="1:6" ht="25.5" x14ac:dyDescent="0.25">
      <c r="A77" s="31">
        <v>1</v>
      </c>
      <c r="B77" s="5" t="s">
        <v>21</v>
      </c>
      <c r="C77" s="32" t="s">
        <v>3</v>
      </c>
      <c r="D77" s="57">
        <v>4</v>
      </c>
      <c r="E77" s="57"/>
      <c r="F77" s="15"/>
    </row>
    <row r="78" spans="1:6" ht="25.5" x14ac:dyDescent="0.25">
      <c r="A78" s="31">
        <v>2</v>
      </c>
      <c r="B78" s="5" t="s">
        <v>22</v>
      </c>
      <c r="C78" s="32" t="s">
        <v>23</v>
      </c>
      <c r="D78" s="57">
        <v>120</v>
      </c>
      <c r="E78" s="57"/>
      <c r="F78" s="15"/>
    </row>
    <row r="79" spans="1:6" ht="25.5" x14ac:dyDescent="0.25">
      <c r="A79" s="31">
        <v>3</v>
      </c>
      <c r="B79" s="5" t="s">
        <v>24</v>
      </c>
      <c r="C79" s="32" t="s">
        <v>25</v>
      </c>
      <c r="D79" s="57">
        <v>400</v>
      </c>
      <c r="E79" s="57"/>
      <c r="F79" s="15"/>
    </row>
    <row r="80" spans="1:6" ht="38.25" x14ac:dyDescent="0.25">
      <c r="A80" s="31">
        <v>4</v>
      </c>
      <c r="B80" s="5" t="s">
        <v>26</v>
      </c>
      <c r="C80" s="32" t="s">
        <v>3</v>
      </c>
      <c r="D80" s="57">
        <v>12</v>
      </c>
      <c r="E80" s="57"/>
      <c r="F80" s="15"/>
    </row>
    <row r="81" spans="1:6" ht="38.25" x14ac:dyDescent="0.25">
      <c r="A81" s="31">
        <v>5</v>
      </c>
      <c r="B81" s="5" t="s">
        <v>27</v>
      </c>
      <c r="C81" s="32" t="s">
        <v>28</v>
      </c>
      <c r="D81" s="57">
        <f>600*0.08*2.4</f>
        <v>115.19999999999999</v>
      </c>
      <c r="E81" s="57"/>
      <c r="F81" s="15"/>
    </row>
    <row r="82" spans="1:6" ht="25.5" x14ac:dyDescent="0.25">
      <c r="A82" s="31">
        <v>6</v>
      </c>
      <c r="B82" s="5" t="s">
        <v>29</v>
      </c>
      <c r="C82" s="32" t="s">
        <v>23</v>
      </c>
      <c r="D82" s="57">
        <v>31</v>
      </c>
      <c r="E82" s="57"/>
      <c r="F82" s="15"/>
    </row>
    <row r="83" spans="1:6" ht="38.25" x14ac:dyDescent="0.25">
      <c r="A83" s="31">
        <v>7</v>
      </c>
      <c r="B83" s="5" t="s">
        <v>30</v>
      </c>
      <c r="C83" s="32" t="s">
        <v>3</v>
      </c>
      <c r="D83" s="57">
        <f>600*0.08</f>
        <v>48</v>
      </c>
      <c r="E83" s="57"/>
      <c r="F83" s="15"/>
    </row>
    <row r="84" spans="1:6" ht="76.5" x14ac:dyDescent="0.25">
      <c r="A84" s="31">
        <v>8</v>
      </c>
      <c r="B84" s="7" t="s">
        <v>33</v>
      </c>
      <c r="C84" s="34" t="s">
        <v>2</v>
      </c>
      <c r="D84" s="44">
        <v>600</v>
      </c>
      <c r="E84" s="53"/>
      <c r="F84" s="15"/>
    </row>
    <row r="85" spans="1:6" ht="25.5" x14ac:dyDescent="0.25">
      <c r="A85" s="31">
        <v>9</v>
      </c>
      <c r="B85" s="35" t="s">
        <v>15</v>
      </c>
      <c r="C85" s="36" t="s">
        <v>0</v>
      </c>
      <c r="D85" s="44">
        <v>2</v>
      </c>
      <c r="E85" s="53"/>
      <c r="F85" s="15"/>
    </row>
    <row r="86" spans="1:6" ht="25.5" x14ac:dyDescent="0.25">
      <c r="A86" s="31">
        <v>10</v>
      </c>
      <c r="B86" s="35" t="s">
        <v>20</v>
      </c>
      <c r="C86" s="36" t="s">
        <v>0</v>
      </c>
      <c r="D86" s="44">
        <v>4</v>
      </c>
      <c r="E86" s="53"/>
      <c r="F86" s="15"/>
    </row>
    <row r="87" spans="1:6" ht="25.5" x14ac:dyDescent="0.25">
      <c r="A87" s="31">
        <v>11</v>
      </c>
      <c r="B87" s="16" t="s">
        <v>16</v>
      </c>
      <c r="C87" s="34" t="s">
        <v>0</v>
      </c>
      <c r="D87" s="44">
        <v>6</v>
      </c>
      <c r="E87" s="53"/>
      <c r="F87" s="15"/>
    </row>
    <row r="88" spans="1:6" ht="25.5" x14ac:dyDescent="0.25">
      <c r="A88" s="31">
        <v>12</v>
      </c>
      <c r="B88" s="58" t="s">
        <v>17</v>
      </c>
      <c r="C88" s="34" t="s">
        <v>2</v>
      </c>
      <c r="D88" s="59">
        <v>300</v>
      </c>
      <c r="E88" s="59"/>
      <c r="F88" s="15"/>
    </row>
    <row r="89" spans="1:6" ht="25.5" x14ac:dyDescent="0.25">
      <c r="A89" s="31">
        <v>13</v>
      </c>
      <c r="B89" s="9" t="s">
        <v>10</v>
      </c>
      <c r="C89" s="39" t="s">
        <v>0</v>
      </c>
      <c r="D89" s="59">
        <v>2</v>
      </c>
      <c r="E89" s="59"/>
      <c r="F89" s="15"/>
    </row>
    <row r="90" spans="1:6" ht="25.5" x14ac:dyDescent="0.25">
      <c r="A90" s="31">
        <v>14</v>
      </c>
      <c r="B90" s="40" t="s">
        <v>5</v>
      </c>
      <c r="C90" s="39" t="s">
        <v>0</v>
      </c>
      <c r="D90" s="59">
        <v>2</v>
      </c>
      <c r="E90" s="59"/>
      <c r="F90" s="15"/>
    </row>
    <row r="91" spans="1:6" x14ac:dyDescent="0.25">
      <c r="A91" s="41">
        <v>16</v>
      </c>
      <c r="B91" s="35" t="s">
        <v>35</v>
      </c>
      <c r="C91" s="39" t="s">
        <v>0</v>
      </c>
      <c r="D91" s="59">
        <v>1</v>
      </c>
      <c r="E91" s="59"/>
      <c r="F91" s="15"/>
    </row>
    <row r="92" spans="1:6" ht="15" customHeight="1" x14ac:dyDescent="0.25">
      <c r="A92" s="8"/>
      <c r="B92" s="8"/>
      <c r="C92" s="10"/>
      <c r="D92" s="47" t="s">
        <v>11</v>
      </c>
      <c r="E92" s="47"/>
      <c r="F92" s="14"/>
    </row>
    <row r="93" spans="1:6" ht="15" customHeight="1" x14ac:dyDescent="0.25">
      <c r="A93" s="8"/>
      <c r="B93" s="8"/>
      <c r="C93" s="10"/>
      <c r="D93" s="47" t="s">
        <v>13</v>
      </c>
      <c r="E93" s="47"/>
      <c r="F93" s="12"/>
    </row>
    <row r="94" spans="1:6" x14ac:dyDescent="0.25">
      <c r="A94" s="22"/>
      <c r="B94" s="22"/>
      <c r="C94" s="10"/>
      <c r="D94" s="47" t="s">
        <v>12</v>
      </c>
      <c r="E94" s="47"/>
      <c r="F94" s="14"/>
    </row>
    <row r="98" spans="1:6" ht="20.100000000000001" customHeight="1" x14ac:dyDescent="0.25">
      <c r="A98" s="60" t="s">
        <v>42</v>
      </c>
      <c r="B98" s="60"/>
      <c r="C98" s="60"/>
      <c r="D98" s="60"/>
      <c r="E98" s="60"/>
      <c r="F98" s="60"/>
    </row>
    <row r="99" spans="1:6" ht="23.25" customHeight="1" x14ac:dyDescent="0.25">
      <c r="A99" s="42" t="s">
        <v>4</v>
      </c>
      <c r="B99" s="42" t="s">
        <v>14</v>
      </c>
      <c r="C99" s="42" t="s">
        <v>7</v>
      </c>
      <c r="D99" s="42" t="s">
        <v>1</v>
      </c>
      <c r="E99" s="42" t="s">
        <v>6</v>
      </c>
      <c r="F99" s="41" t="s">
        <v>8</v>
      </c>
    </row>
    <row r="100" spans="1:6" ht="25.5" x14ac:dyDescent="0.25">
      <c r="A100" s="31">
        <v>1</v>
      </c>
      <c r="B100" s="5" t="s">
        <v>21</v>
      </c>
      <c r="C100" s="32" t="s">
        <v>3</v>
      </c>
      <c r="D100" s="57">
        <v>8</v>
      </c>
      <c r="E100" s="57"/>
      <c r="F100" s="15"/>
    </row>
    <row r="101" spans="1:6" ht="25.5" x14ac:dyDescent="0.25">
      <c r="A101" s="31">
        <v>2</v>
      </c>
      <c r="B101" s="5" t="s">
        <v>22</v>
      </c>
      <c r="C101" s="32" t="s">
        <v>23</v>
      </c>
      <c r="D101" s="57">
        <v>120</v>
      </c>
      <c r="E101" s="57"/>
      <c r="F101" s="15"/>
    </row>
    <row r="102" spans="1:6" ht="25.5" x14ac:dyDescent="0.25">
      <c r="A102" s="31">
        <v>3</v>
      </c>
      <c r="B102" s="5" t="s">
        <v>24</v>
      </c>
      <c r="C102" s="32" t="s">
        <v>25</v>
      </c>
      <c r="D102" s="57">
        <v>400</v>
      </c>
      <c r="E102" s="57"/>
      <c r="F102" s="15"/>
    </row>
    <row r="103" spans="1:6" ht="38.25" x14ac:dyDescent="0.25">
      <c r="A103" s="31">
        <v>4</v>
      </c>
      <c r="B103" s="5" t="s">
        <v>26</v>
      </c>
      <c r="C103" s="32" t="s">
        <v>3</v>
      </c>
      <c r="D103" s="57">
        <v>12</v>
      </c>
      <c r="E103" s="57"/>
      <c r="F103" s="15"/>
    </row>
    <row r="104" spans="1:6" ht="38.25" x14ac:dyDescent="0.25">
      <c r="A104" s="31">
        <v>5</v>
      </c>
      <c r="B104" s="5" t="s">
        <v>27</v>
      </c>
      <c r="C104" s="32" t="s">
        <v>28</v>
      </c>
      <c r="D104" s="57">
        <f>750*0.08*2.4</f>
        <v>144</v>
      </c>
      <c r="E104" s="57"/>
      <c r="F104" s="15"/>
    </row>
    <row r="105" spans="1:6" ht="25.5" x14ac:dyDescent="0.25">
      <c r="A105" s="31">
        <v>6</v>
      </c>
      <c r="B105" s="5" t="s">
        <v>29</v>
      </c>
      <c r="C105" s="32" t="s">
        <v>23</v>
      </c>
      <c r="D105" s="57">
        <v>30</v>
      </c>
      <c r="E105" s="57"/>
      <c r="F105" s="15"/>
    </row>
    <row r="106" spans="1:6" ht="38.25" x14ac:dyDescent="0.25">
      <c r="A106" s="31">
        <v>7</v>
      </c>
      <c r="B106" s="5" t="s">
        <v>30</v>
      </c>
      <c r="C106" s="32" t="s">
        <v>3</v>
      </c>
      <c r="D106" s="57">
        <f>0.08*750</f>
        <v>60</v>
      </c>
      <c r="E106" s="57"/>
      <c r="F106" s="15"/>
    </row>
    <row r="107" spans="1:6" ht="25.5" x14ac:dyDescent="0.25">
      <c r="A107" s="31">
        <v>8</v>
      </c>
      <c r="B107" s="7" t="s">
        <v>9</v>
      </c>
      <c r="C107" s="34" t="s">
        <v>2</v>
      </c>
      <c r="D107" s="44">
        <v>750</v>
      </c>
      <c r="E107" s="53"/>
      <c r="F107" s="15"/>
    </row>
    <row r="108" spans="1:6" ht="25.5" x14ac:dyDescent="0.25">
      <c r="A108" s="31">
        <v>9</v>
      </c>
      <c r="B108" s="35" t="s">
        <v>15</v>
      </c>
      <c r="C108" s="36" t="s">
        <v>0</v>
      </c>
      <c r="D108" s="44">
        <v>5</v>
      </c>
      <c r="E108" s="53"/>
      <c r="F108" s="15"/>
    </row>
    <row r="109" spans="1:6" ht="25.5" x14ac:dyDescent="0.25">
      <c r="A109" s="31">
        <v>10</v>
      </c>
      <c r="B109" s="16" t="s">
        <v>16</v>
      </c>
      <c r="C109" s="34" t="s">
        <v>0</v>
      </c>
      <c r="D109" s="44">
        <v>12</v>
      </c>
      <c r="E109" s="53"/>
      <c r="F109" s="15"/>
    </row>
    <row r="110" spans="1:6" ht="38.25" x14ac:dyDescent="0.25">
      <c r="A110" s="31">
        <v>11</v>
      </c>
      <c r="B110" s="16" t="s">
        <v>36</v>
      </c>
      <c r="C110" s="34" t="s">
        <v>2</v>
      </c>
      <c r="D110" s="59">
        <v>42</v>
      </c>
      <c r="E110" s="59"/>
      <c r="F110" s="15"/>
    </row>
    <row r="111" spans="1:6" ht="25.5" x14ac:dyDescent="0.25">
      <c r="A111" s="31">
        <v>12</v>
      </c>
      <c r="B111" s="58" t="s">
        <v>17</v>
      </c>
      <c r="C111" s="34" t="s">
        <v>2</v>
      </c>
      <c r="D111" s="59">
        <v>300</v>
      </c>
      <c r="E111" s="59"/>
      <c r="F111" s="15"/>
    </row>
    <row r="112" spans="1:6" ht="25.5" x14ac:dyDescent="0.25">
      <c r="A112" s="31">
        <v>13</v>
      </c>
      <c r="B112" s="9" t="s">
        <v>10</v>
      </c>
      <c r="C112" s="39" t="s">
        <v>0</v>
      </c>
      <c r="D112" s="59">
        <v>1</v>
      </c>
      <c r="E112" s="59"/>
      <c r="F112" s="15"/>
    </row>
    <row r="113" spans="1:6" ht="25.5" x14ac:dyDescent="0.25">
      <c r="A113" s="31">
        <v>14</v>
      </c>
      <c r="B113" s="40" t="s">
        <v>5</v>
      </c>
      <c r="C113" s="39" t="s">
        <v>0</v>
      </c>
      <c r="D113" s="59">
        <v>2</v>
      </c>
      <c r="E113" s="59"/>
      <c r="F113" s="15"/>
    </row>
    <row r="114" spans="1:6" ht="25.5" x14ac:dyDescent="0.25">
      <c r="A114" s="31">
        <v>15</v>
      </c>
      <c r="B114" s="40" t="s">
        <v>19</v>
      </c>
      <c r="C114" s="39" t="s">
        <v>0</v>
      </c>
      <c r="D114" s="59">
        <v>2</v>
      </c>
      <c r="E114" s="59"/>
      <c r="F114" s="15"/>
    </row>
    <row r="115" spans="1:6" ht="25.5" x14ac:dyDescent="0.25">
      <c r="A115" s="41">
        <v>16</v>
      </c>
      <c r="B115" s="35" t="s">
        <v>18</v>
      </c>
      <c r="C115" s="39" t="s">
        <v>0</v>
      </c>
      <c r="D115" s="59">
        <v>2</v>
      </c>
      <c r="E115" s="59"/>
      <c r="F115" s="15"/>
    </row>
    <row r="116" spans="1:6" ht="15" customHeight="1" x14ac:dyDescent="0.25">
      <c r="A116" s="8"/>
      <c r="B116" s="8"/>
      <c r="C116" s="10"/>
      <c r="D116" s="47" t="s">
        <v>11</v>
      </c>
      <c r="E116" s="47"/>
      <c r="F116" s="14"/>
    </row>
    <row r="117" spans="1:6" ht="15" customHeight="1" x14ac:dyDescent="0.25">
      <c r="A117" s="8"/>
      <c r="B117" s="8"/>
      <c r="C117" s="10"/>
      <c r="D117" s="47" t="s">
        <v>13</v>
      </c>
      <c r="E117" s="47"/>
      <c r="F117" s="12"/>
    </row>
    <row r="118" spans="1:6" x14ac:dyDescent="0.25">
      <c r="A118" s="22"/>
      <c r="B118" s="22"/>
      <c r="C118" s="10"/>
      <c r="D118" s="47" t="s">
        <v>12</v>
      </c>
      <c r="E118" s="47"/>
      <c r="F118" s="14"/>
    </row>
    <row r="119" spans="1:6" x14ac:dyDescent="0.25">
      <c r="A119" s="13"/>
      <c r="B119" s="13"/>
      <c r="C119" s="63"/>
      <c r="D119" s="64"/>
      <c r="E119" s="64"/>
      <c r="F119" s="64"/>
    </row>
    <row r="120" spans="1:6" x14ac:dyDescent="0.25">
      <c r="B120" s="1" t="s">
        <v>46</v>
      </c>
    </row>
    <row r="122" spans="1:6" x14ac:dyDescent="0.25">
      <c r="A122" s="1" t="s">
        <v>43</v>
      </c>
      <c r="D122" s="61" t="s">
        <v>44</v>
      </c>
      <c r="E122" s="61"/>
      <c r="F122" s="61"/>
    </row>
  </sheetData>
  <mergeCells count="23">
    <mergeCell ref="A1:F1"/>
    <mergeCell ref="A25:F25"/>
    <mergeCell ref="D122:F122"/>
    <mergeCell ref="D49:F49"/>
    <mergeCell ref="D94:E94"/>
    <mergeCell ref="D116:E116"/>
    <mergeCell ref="D117:E117"/>
    <mergeCell ref="D118:E118"/>
    <mergeCell ref="A98:F98"/>
    <mergeCell ref="D71:E71"/>
    <mergeCell ref="D72:E72"/>
    <mergeCell ref="A75:F75"/>
    <mergeCell ref="D92:E92"/>
    <mergeCell ref="D93:E93"/>
    <mergeCell ref="D43:E43"/>
    <mergeCell ref="D44:E44"/>
    <mergeCell ref="D45:E45"/>
    <mergeCell ref="A53:F53"/>
    <mergeCell ref="D70:E70"/>
    <mergeCell ref="A4:F4"/>
    <mergeCell ref="D21:E21"/>
    <mergeCell ref="D22:E22"/>
    <mergeCell ref="D23:E23"/>
  </mergeCells>
  <pageMargins left="0.62992125984251968" right="0.23622047244094491" top="0.70866141732283472" bottom="0.47244094488188981" header="0.31496062992125984" footer="0.31496062992125984"/>
  <pageSetup paperSize="9"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Количествено стойностна сметка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Evgeniya Stoyanova</cp:lastModifiedBy>
  <cp:lastPrinted>2019-07-05T13:17:36Z</cp:lastPrinted>
  <dcterms:created xsi:type="dcterms:W3CDTF">2012-04-09T08:18:18Z</dcterms:created>
  <dcterms:modified xsi:type="dcterms:W3CDTF">2019-07-05T13:17:53Z</dcterms:modified>
</cp:coreProperties>
</file>